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<sst xmlns="http://schemas.openxmlformats.org/spreadsheetml/2006/main" count="59" uniqueCount="59">
  <si>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</si>
  <si>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</si>
  <si>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</si>
  <si>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</si>
  <si>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</si>
  <si>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</si>
  <si>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</si>
  <si>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</si>
  <si>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</si>
  <si>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</si>
  <si>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</si>
  <si>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</si>
  <si>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</si>
  <si>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</si>
  <si>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</si>
  <si>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</si>
  <si>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</si>
  <si>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</si>
  <si>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</si>
  <si>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</si>
  <si>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</si>
  <si>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</si>
  <si>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</si>
  <si>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</si>
  <si>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</si>
  <si>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</si>
  <si>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</si>
  <si>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</si>
  <si>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</si>
  <si>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</si>
  <si>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</si>
  <si>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</si>
  <si>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</si>
  <si>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</si>
  <si>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</si>
  <si>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</si>
  <si>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</si>
  <si>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</si>
  <si>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</si>
  <si>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</si>
  <si>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</si>
  <si>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</si>
  <si>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</si>
  <si>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</si>
  <si>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</si>
  <si>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</si>
  <si>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</si>
  <si>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</si>
  <si>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</si>
  <si>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</si>
  <si>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</si>
  <si>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</si>
  <si>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</si>
  <si>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</si>
  <si>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</si>
  <si>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</si>
  <si>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</si>
  <si>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</si>
  <si>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MANUAL DOBLADO, GTO.
Estado de Situación Financiera
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</si>
</sst>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sqref="A1:G49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36685662.009999998</v>
      </c>
      <c r="C5" s="12">
        <v>23419350.050000001</v>
      </c>
      <c r="D5" s="17"/>
      <c r="E5" s="11" t="s">
        <v>41</v>
      </c>
      <c r="F5" s="12">
        <v>25940571.079999998</v>
      </c>
      <c r="G5" s="5">
        <v>21617957.43</v>
      </c>
    </row>
    <row r="6" spans="1:7" x14ac:dyDescent="0.2">
      <c r="A6" s="30" t="s">
        <v>28</v>
      </c>
      <c r="B6" s="12">
        <v>22735959.440000001</v>
      </c>
      <c r="C6" s="12">
        <v>19178459.399999999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11528235.67</v>
      </c>
      <c r="C7" s="12">
        <v>16295628.93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1829795.46</v>
      </c>
      <c r="G12" s="5">
        <v>493791.59</v>
      </c>
    </row>
    <row r="13" spans="1:7" x14ac:dyDescent="0.2">
      <c r="A13" s="37" t="s">
        <v>5</v>
      </c>
      <c r="B13" s="10">
        <f>SUM(B5:B11)</f>
        <v>70949857.120000005</v>
      </c>
      <c r="C13" s="10">
        <f>SUM(C5:C11)</f>
        <v>58893438.380000003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27770366.539999999</v>
      </c>
      <c r="G14" s="5">
        <f>SUM(G5:G12)</f>
        <v>22111749.02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322973680.79000002</v>
      </c>
      <c r="C18" s="12">
        <v>283876581.08999997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34582197.109999999</v>
      </c>
      <c r="C19" s="12">
        <v>34292952.189999998</v>
      </c>
      <c r="D19" s="17"/>
      <c r="E19" s="11" t="s">
        <v>16</v>
      </c>
      <c r="F19" s="12">
        <v>10500000</v>
      </c>
      <c r="G19" s="5">
        <v>10500000</v>
      </c>
    </row>
    <row r="20" spans="1:7" x14ac:dyDescent="0.2">
      <c r="A20" s="30" t="s">
        <v>37</v>
      </c>
      <c r="B20" s="12">
        <v>278400</v>
      </c>
      <c r="C20" s="12">
        <v>278400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-5210994.68</v>
      </c>
      <c r="C21" s="12">
        <v>-5210994.68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825561.13</v>
      </c>
      <c r="C22" s="12">
        <v>825561.13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10500000</v>
      </c>
      <c r="G24" s="5">
        <f>SUM(G17:G22)</f>
        <v>10500000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353448844.35000002</v>
      </c>
      <c r="C26" s="10">
        <f>SUM(C16:C24)</f>
        <v>314062499.72999996</v>
      </c>
      <c r="D26" s="17"/>
      <c r="E26" s="39" t="s">
        <v>57</v>
      </c>
      <c r="F26" s="10">
        <f>SUM(F24+F14)</f>
        <v>38270366.539999999</v>
      </c>
      <c r="G26" s="6">
        <f>SUM(G14+G24)</f>
        <v>32611749.02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424398701.47000003</v>
      </c>
      <c r="C28" s="10">
        <f>C13+C26</f>
        <v>372955938.10999995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19220339.539999999</v>
      </c>
      <c r="G30" s="6">
        <f>SUM(G31:G33)</f>
        <v>19220339.539999999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16698885.800000001</v>
      </c>
      <c r="G31" s="5">
        <v>16698885.800000001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2521453.7400000002</v>
      </c>
      <c r="G32" s="5">
        <v>2521453.7400000002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366907995.38999999</v>
      </c>
      <c r="G35" s="6">
        <f>SUM(G36:G40)</f>
        <v>321123849.55000001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45813453</v>
      </c>
      <c r="G36" s="5">
        <v>49539677.619999997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321465840.38999999</v>
      </c>
      <c r="G37" s="5">
        <v>271955469.93000001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-371298</v>
      </c>
      <c r="G39" s="5">
        <v>-371298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386128334.93000001</v>
      </c>
      <c r="G46" s="5">
        <f>SUM(G42+G35+G30)</f>
        <v>340344189.09000003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424398701.47000003</v>
      </c>
      <c r="G48" s="20">
        <f>G46+G26</f>
        <v>372955938.11000001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2020-08-03T14:29:18Z</cp:lastPrinted>
  <dcterms:created xsi:type="dcterms:W3CDTF">2012-12-11T20:26:08Z</dcterms:created>
  <dcterms:modified xsi:type="dcterms:W3CDTF">2020-08-03T14:29:42Z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